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-资金进度表" sheetId="4" r:id="rId1"/>
    <sheet name="附件2-1项目进度表（提前批）" sheetId="2" r:id="rId2"/>
    <sheet name="附件2-2项目进度表（增量批）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<sst xmlns="http://schemas.openxmlformats.org/spreadsheetml/2006/main" count="100" uniqueCount="51">
  <si>
    <t>附件1</t>
  </si>
  <si>
    <t>资源县2023年度革命老区转移支付资金支出进度表</t>
  </si>
  <si>
    <t xml:space="preserve">                                                                                        金额单位：万元</t>
  </si>
  <si>
    <t>市县名称</t>
  </si>
  <si>
    <t>转移支付类别</t>
  </si>
  <si>
    <t>自治区2023年转移支付额度合计</t>
  </si>
  <si>
    <t>提前下达批（桂财预〔2022〕152号）</t>
  </si>
  <si>
    <t>增量批（桂财预〔2023〕82号）</t>
  </si>
  <si>
    <t>备注</t>
  </si>
  <si>
    <t>2023年资金使用情况</t>
  </si>
  <si>
    <t>截至2024年3月31日资金使用情况</t>
  </si>
  <si>
    <t>2023年度资金使用情况</t>
  </si>
  <si>
    <t>提前批转移支付额度</t>
  </si>
  <si>
    <t>截至2023年12月31日资金使用情况</t>
  </si>
  <si>
    <t>增量批转移支付额度</t>
  </si>
  <si>
    <t>已支出规模（按执行）</t>
  </si>
  <si>
    <t>支出进度（%）</t>
  </si>
  <si>
    <t>结余</t>
  </si>
  <si>
    <t>合计=1+8</t>
  </si>
  <si>
    <t>3=2/1×100%</t>
  </si>
  <si>
    <t>6=5/1×100%</t>
  </si>
  <si>
    <t>10=9/8×100%</t>
  </si>
  <si>
    <t>13=12/8×100%</t>
  </si>
  <si>
    <t>XX市合计</t>
  </si>
  <si>
    <t>革命老区项目资金</t>
  </si>
  <si>
    <t>XX区</t>
  </si>
  <si>
    <t>资源县</t>
  </si>
  <si>
    <t>...</t>
  </si>
  <si>
    <t>附件2</t>
  </si>
  <si>
    <t>资源县2023年度革命老区转移支付资金项目完成进度表（提前下达批）</t>
  </si>
  <si>
    <t xml:space="preserve">                                                                                     金额单位：万元</t>
  </si>
  <si>
    <t>2023年度项目完成情况（桂财预〔2022〕152号）</t>
  </si>
  <si>
    <t>项目安排情况</t>
  </si>
  <si>
    <t>项目完成情况</t>
  </si>
  <si>
    <t>自治区转移支付补助项目个数</t>
  </si>
  <si>
    <t>项目自治区补助额度</t>
  </si>
  <si>
    <t xml:space="preserve">项目投资总额 </t>
  </si>
  <si>
    <t xml:space="preserve"> 截至2023年12月31日项目完成情况</t>
  </si>
  <si>
    <t xml:space="preserve"> 截至2024年3月31日项目完成情况</t>
  </si>
  <si>
    <t>项目完成个数</t>
  </si>
  <si>
    <t>完成投资额</t>
  </si>
  <si>
    <t>项目完成程度1（%，按个数）</t>
  </si>
  <si>
    <t>项目完成程度2（%，按投资额）</t>
  </si>
  <si>
    <t>6=4/1×100%</t>
  </si>
  <si>
    <t>7=5/3×100%</t>
  </si>
  <si>
    <t>10=8/1×100%</t>
  </si>
  <si>
    <t>11=9/3×100%</t>
  </si>
  <si>
    <t>备注：1.项目投资总额原则按照计划投资总额填报，若实施过程中计划投资总额有所调整、且符合有关调整审批程序的，按调整后的投资总额计算完成程度；非工程类项目参照工程类项目填报，投资总额即为项目总额。2.项目完成标准：基础设施建设类按以竣工结算为标准，属于跨年项目的，按照当年度的施工计划计算任务完成程度；购置类的以验收合格为标准；补贴类的以按规定手续实际发放为标准。</t>
  </si>
  <si>
    <t>资源县2023年度革命老区转移支付资金项目完成进度表（增量批）</t>
  </si>
  <si>
    <t>2023年度项目完成情况（桂财预〔2023〕82号）</t>
  </si>
  <si>
    <t>项目已完工，待验收后拨付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</si>
</sst>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color indexed="8"/>
      <name val="黑体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1"/>
      <color indexed="8"/>
      <name val="宋体"/>
      <charset val="134"/>
    </font>
    <font>
      <b/>
      <sz val="12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5" applyNumberFormat="0" applyAlignment="0" applyProtection="0">
      <alignment vertical="center"/>
    </xf>
    <xf numFmtId="0" fontId="22" fillId="4" borderId="26" applyNumberFormat="0" applyAlignment="0" applyProtection="0">
      <alignment vertical="center"/>
    </xf>
    <xf numFmtId="0" fontId="23" fillId="4" borderId="25" applyNumberFormat="0" applyAlignment="0" applyProtection="0">
      <alignment vertical="center"/>
    </xf>
    <xf numFmtId="0" fontId="24" fillId="5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0" fontId="5" fillId="0" borderId="4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0" fontId="2" fillId="0" borderId="0" xfId="0" applyNumberFormat="1" applyFont="1" applyAlignment="1">
      <alignment horizontal="left" vertical="center" wrapText="1"/>
    </xf>
    <xf numFmtId="10" fontId="3" fillId="0" borderId="0" xfId="0" applyNumberFormat="1" applyFont="1" applyAlignment="1">
      <alignment horizontal="center" vertical="center" wrapText="1"/>
    </xf>
    <xf numFmtId="10" fontId="4" fillId="0" borderId="0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0" fontId="4" fillId="0" borderId="1" xfId="49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13" xfId="0" applyNumberFormat="1" applyFont="1" applyFill="1" applyBorder="1" applyAlignment="1">
      <alignment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10" fontId="12" fillId="0" borderId="1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2" fillId="0" borderId="0" xfId="0" applyNumberFormat="1" applyFont="1" applyFill="1" applyAlignment="1">
      <alignment horizontal="left" vertical="center" wrapText="1"/>
    </xf>
    <xf numFmtId="1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10" fontId="9" fillId="0" borderId="10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176" fontId="6" fillId="0" borderId="11" xfId="49" applyNumberFormat="1" applyFont="1" applyFill="1" applyBorder="1" applyAlignment="1">
      <alignment horizontal="center" vertical="center" wrapText="1"/>
    </xf>
    <xf numFmtId="10" fontId="11" fillId="0" borderId="17" xfId="0" applyNumberFormat="1" applyFont="1" applyFill="1" applyBorder="1" applyAlignment="1">
      <alignment horizontal="center" vertical="center"/>
    </xf>
    <xf numFmtId="176" fontId="0" fillId="0" borderId="18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3"/>
  <sheetViews>
    <sheetView workbookViewId="0">
      <selection activeCell="G18" sqref="G18"/>
    </sheetView>
  </sheetViews>
  <sheetFormatPr defaultColWidth="9" defaultRowHeight="13.5"/>
  <cols>
    <col min="1" max="1" width="12.1333333333333" style="41" customWidth="1"/>
    <col min="2" max="2" width="14.25" style="42" customWidth="1"/>
    <col min="3" max="12" width="10.75" style="42" customWidth="1"/>
    <col min="13" max="13" width="10.75" style="43" customWidth="1"/>
    <col min="14" max="15" width="10.75" style="42" customWidth="1"/>
    <col min="16" max="16" width="10.75" style="43" customWidth="1"/>
    <col min="17" max="17" width="10.75" style="42" customWidth="1"/>
    <col min="18" max="18" width="12.6333333333333" style="42" customWidth="1"/>
    <col min="19" max="16384" width="9" style="42"/>
  </cols>
  <sheetData>
    <row r="1" s="39" customFormat="1" ht="34.5" customHeight="1" spans="1:256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68"/>
      <c r="N1" s="44"/>
      <c r="O1" s="44"/>
      <c r="P1" s="68"/>
      <c r="Q1" s="44"/>
      <c r="R1" s="44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="39" customFormat="1" ht="40.5" customHeight="1" spans="1:256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69"/>
      <c r="N2" s="45"/>
      <c r="O2" s="45"/>
      <c r="P2" s="69"/>
      <c r="Q2" s="45"/>
      <c r="R2" s="45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="39" customFormat="1" ht="21.75" customHeight="1" spans="1:256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70"/>
      <c r="L3" s="70"/>
      <c r="M3" s="71"/>
      <c r="N3" s="70"/>
      <c r="O3" s="70"/>
      <c r="P3" s="71"/>
      <c r="Q3" s="70"/>
      <c r="R3" s="46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="39" customFormat="1" ht="21.75" customHeight="1" spans="1:256">
      <c r="A4" s="47" t="s">
        <v>3</v>
      </c>
      <c r="B4" s="47" t="s">
        <v>4</v>
      </c>
      <c r="C4" s="48" t="s">
        <v>5</v>
      </c>
      <c r="D4" s="49" t="s">
        <v>6</v>
      </c>
      <c r="E4" s="50"/>
      <c r="F4" s="50"/>
      <c r="G4" s="50"/>
      <c r="H4" s="50"/>
      <c r="I4" s="50"/>
      <c r="J4" s="72"/>
      <c r="K4" s="47" t="s">
        <v>7</v>
      </c>
      <c r="L4" s="47"/>
      <c r="M4" s="47"/>
      <c r="N4" s="47"/>
      <c r="O4" s="47"/>
      <c r="P4" s="47"/>
      <c r="Q4" s="47"/>
      <c r="R4" s="47" t="s">
        <v>8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="39" customFormat="1" ht="21.75" customHeight="1" spans="1:256">
      <c r="A5" s="47"/>
      <c r="B5" s="47"/>
      <c r="C5" s="51"/>
      <c r="D5" s="49" t="s">
        <v>9</v>
      </c>
      <c r="E5" s="50"/>
      <c r="F5" s="50"/>
      <c r="G5" s="50"/>
      <c r="H5" s="52" t="s">
        <v>10</v>
      </c>
      <c r="I5" s="73"/>
      <c r="J5" s="74"/>
      <c r="K5" s="55" t="s">
        <v>11</v>
      </c>
      <c r="L5" s="55"/>
      <c r="M5" s="75"/>
      <c r="N5" s="55"/>
      <c r="O5" s="52" t="s">
        <v>10</v>
      </c>
      <c r="P5" s="73"/>
      <c r="Q5" s="74"/>
      <c r="R5" s="47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="39" customFormat="1" ht="35.25" customHeight="1" spans="1:256">
      <c r="A6" s="47"/>
      <c r="B6" s="47"/>
      <c r="C6" s="51"/>
      <c r="D6" s="48" t="s">
        <v>12</v>
      </c>
      <c r="E6" s="47" t="s">
        <v>13</v>
      </c>
      <c r="F6" s="53"/>
      <c r="G6" s="47"/>
      <c r="H6" s="54"/>
      <c r="I6" s="76"/>
      <c r="J6" s="77"/>
      <c r="K6" s="47" t="s">
        <v>14</v>
      </c>
      <c r="L6" s="47" t="s">
        <v>13</v>
      </c>
      <c r="M6" s="53"/>
      <c r="N6" s="47"/>
      <c r="O6" s="54"/>
      <c r="P6" s="76"/>
      <c r="Q6" s="77"/>
      <c r="R6" s="47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="40" customFormat="1" ht="63" customHeight="1" spans="1:256">
      <c r="A7" s="47"/>
      <c r="B7" s="47"/>
      <c r="C7" s="55"/>
      <c r="D7" s="55"/>
      <c r="E7" s="47" t="s">
        <v>15</v>
      </c>
      <c r="F7" s="53" t="s">
        <v>16</v>
      </c>
      <c r="G7" s="47" t="s">
        <v>17</v>
      </c>
      <c r="H7" s="47" t="s">
        <v>15</v>
      </c>
      <c r="I7" s="53" t="s">
        <v>16</v>
      </c>
      <c r="J7" s="47" t="s">
        <v>17</v>
      </c>
      <c r="K7" s="47"/>
      <c r="L7" s="47" t="s">
        <v>15</v>
      </c>
      <c r="M7" s="53" t="s">
        <v>16</v>
      </c>
      <c r="N7" s="47" t="s">
        <v>17</v>
      </c>
      <c r="O7" s="47" t="s">
        <v>15</v>
      </c>
      <c r="P7" s="53" t="s">
        <v>16</v>
      </c>
      <c r="Q7" s="47" t="s">
        <v>17</v>
      </c>
      <c r="R7" s="47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</row>
    <row r="8" s="39" customFormat="1" ht="30" customHeight="1" spans="1:256">
      <c r="A8" s="56"/>
      <c r="B8" s="56"/>
      <c r="C8" s="56" t="s">
        <v>18</v>
      </c>
      <c r="D8" s="57">
        <v>1</v>
      </c>
      <c r="E8" s="57">
        <v>2</v>
      </c>
      <c r="F8" s="58" t="s">
        <v>19</v>
      </c>
      <c r="G8" s="57">
        <v>4</v>
      </c>
      <c r="H8" s="57">
        <v>5</v>
      </c>
      <c r="I8" s="58" t="s">
        <v>20</v>
      </c>
      <c r="J8" s="57">
        <v>7</v>
      </c>
      <c r="K8" s="57">
        <v>8</v>
      </c>
      <c r="L8" s="57">
        <v>9</v>
      </c>
      <c r="M8" s="58" t="s">
        <v>21</v>
      </c>
      <c r="N8" s="57">
        <v>11</v>
      </c>
      <c r="O8" s="57">
        <v>12</v>
      </c>
      <c r="P8" s="58" t="s">
        <v>22</v>
      </c>
      <c r="Q8" s="57">
        <v>14</v>
      </c>
      <c r="R8" s="5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="39" customFormat="1" ht="45" customHeight="1" spans="1:256">
      <c r="A9" s="59" t="s">
        <v>23</v>
      </c>
      <c r="B9" s="60" t="s">
        <v>24</v>
      </c>
      <c r="C9" s="61">
        <f>D9+K9</f>
        <v>0</v>
      </c>
      <c r="D9" s="61"/>
      <c r="E9" s="61"/>
      <c r="F9" s="61" t="e">
        <f>E9/D9*100%</f>
        <v>#DIV/0!</v>
      </c>
      <c r="G9" s="61">
        <f>D9-E9</f>
        <v>0</v>
      </c>
      <c r="H9" s="61"/>
      <c r="I9" s="61" t="e">
        <f>H9/D9*100%</f>
        <v>#DIV/0!</v>
      </c>
      <c r="J9" s="61">
        <f>D9-H9</f>
        <v>0</v>
      </c>
      <c r="K9" s="78"/>
      <c r="L9" s="78"/>
      <c r="M9" s="79" t="e">
        <f>L9/K9*100%</f>
        <v>#DIV/0!</v>
      </c>
      <c r="N9" s="78">
        <f>K9-L9</f>
        <v>0</v>
      </c>
      <c r="O9" s="78"/>
      <c r="P9" s="79" t="e">
        <f>O9/K9*100%</f>
        <v>#DIV/0!</v>
      </c>
      <c r="Q9" s="78">
        <f>K9-O9</f>
        <v>0</v>
      </c>
      <c r="R9" s="84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="3" customFormat="1" ht="32.1" customHeight="1" spans="1:256">
      <c r="A10" s="62" t="s">
        <v>25</v>
      </c>
      <c r="B10" s="63"/>
      <c r="C10" s="61"/>
      <c r="D10" s="64"/>
      <c r="E10" s="64"/>
      <c r="F10" s="61"/>
      <c r="G10" s="61"/>
      <c r="H10" s="64"/>
      <c r="I10" s="61"/>
      <c r="J10" s="61"/>
      <c r="K10" s="80"/>
      <c r="L10" s="80"/>
      <c r="M10" s="79"/>
      <c r="N10" s="78"/>
      <c r="O10" s="80"/>
      <c r="P10" s="79"/>
      <c r="Q10" s="78"/>
      <c r="R10" s="85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3" customFormat="1" ht="32.1" customHeight="1" spans="1:256">
      <c r="A11" s="65" t="s">
        <v>26</v>
      </c>
      <c r="B11" s="63"/>
      <c r="C11" s="61">
        <f>D11+K11</f>
        <v>1714</v>
      </c>
      <c r="D11" s="64">
        <v>1248</v>
      </c>
      <c r="E11" s="64">
        <v>1192</v>
      </c>
      <c r="F11" s="66">
        <f>E11/D11*100%</f>
        <v>0.955128205128205</v>
      </c>
      <c r="G11" s="61">
        <v>56</v>
      </c>
      <c r="H11" s="64">
        <v>1192</v>
      </c>
      <c r="I11" s="66">
        <f>H11/D11*100%</f>
        <v>0.955128205128205</v>
      </c>
      <c r="J11" s="61">
        <v>56</v>
      </c>
      <c r="K11" s="81">
        <v>466</v>
      </c>
      <c r="L11" s="81">
        <v>171</v>
      </c>
      <c r="M11" s="79">
        <f>L11/K11*100%</f>
        <v>0.366952789699571</v>
      </c>
      <c r="N11" s="78">
        <v>295</v>
      </c>
      <c r="O11" s="81">
        <v>316</v>
      </c>
      <c r="P11" s="79">
        <f>O11/K11*100%</f>
        <v>0.678111587982833</v>
      </c>
      <c r="Q11" s="78">
        <v>150</v>
      </c>
      <c r="R11" s="85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3" customFormat="1" ht="32.1" customHeight="1" spans="1:256">
      <c r="A12" s="67" t="s">
        <v>27</v>
      </c>
      <c r="B12" s="63"/>
      <c r="C12" s="61"/>
      <c r="D12" s="64"/>
      <c r="E12" s="64"/>
      <c r="F12" s="61"/>
      <c r="G12" s="61"/>
      <c r="H12" s="64"/>
      <c r="I12" s="61"/>
      <c r="J12" s="61"/>
      <c r="K12" s="80"/>
      <c r="L12" s="80"/>
      <c r="M12" s="79"/>
      <c r="N12" s="78"/>
      <c r="O12" s="80"/>
      <c r="P12" s="79"/>
      <c r="Q12" s="78"/>
      <c r="R12" s="85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pans="16:16">
      <c r="P13" s="82"/>
    </row>
  </sheetData>
  <mergeCells count="17">
    <mergeCell ref="A1:R1"/>
    <mergeCell ref="A2:R2"/>
    <mergeCell ref="A3:R3"/>
    <mergeCell ref="D4:J4"/>
    <mergeCell ref="K4:Q4"/>
    <mergeCell ref="D5:G5"/>
    <mergeCell ref="K5:N5"/>
    <mergeCell ref="E6:G6"/>
    <mergeCell ref="L6:N6"/>
    <mergeCell ref="A4:A7"/>
    <mergeCell ref="B4:B7"/>
    <mergeCell ref="C4:C7"/>
    <mergeCell ref="D6:D7"/>
    <mergeCell ref="K6:K7"/>
    <mergeCell ref="R4:R7"/>
    <mergeCell ref="H5:J6"/>
    <mergeCell ref="O5:Q6"/>
  </mergeCells>
  <pageMargins left="0.118055555555556" right="0.118055555555556" top="0.590277777777778" bottom="0.354166666666667" header="0.511111111111111" footer="0.511111111111111"/>
  <pageSetup paperSize="9" scale="51" firstPageNumber="6" fitToHeight="0" orientation="portrait" useFirstPageNumber="1" horizontalDpi="600" verticalDpi="600"/>
  <headerFooter alignWithMargins="0" scaleWithDoc="0">
    <oddFooter>&amp;L&amp;14—&amp;P—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G12" sqref="G12"/>
    </sheetView>
  </sheetViews>
  <sheetFormatPr defaultColWidth="9" defaultRowHeight="13.5"/>
  <cols>
    <col min="1" max="1" width="11.5" style="4" customWidth="1"/>
    <col min="2" max="2" width="15.3833333333333" customWidth="1"/>
    <col min="3" max="11" width="12.2583333333333" customWidth="1"/>
    <col min="12" max="13" width="12.2583333333333" style="5" customWidth="1"/>
    <col min="14" max="14" width="12.2583333333333" customWidth="1"/>
  </cols>
  <sheetData>
    <row r="1" s="1" customFormat="1" ht="21.75" customHeight="1" spans="1:14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28"/>
      <c r="M1" s="28"/>
      <c r="N1" s="6"/>
    </row>
    <row r="2" s="1" customFormat="1" ht="29.25" customHeight="1" spans="1:14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29"/>
      <c r="M2" s="29"/>
      <c r="N2" s="7"/>
    </row>
    <row r="3" s="1" customFormat="1" ht="15" customHeight="1" spans="1:14">
      <c r="A3" s="8" t="s">
        <v>30</v>
      </c>
      <c r="B3" s="8"/>
      <c r="C3" s="8"/>
      <c r="D3" s="8"/>
      <c r="E3" s="8"/>
      <c r="F3" s="8"/>
      <c r="G3" s="8"/>
      <c r="H3" s="8"/>
      <c r="I3" s="8"/>
      <c r="J3" s="8"/>
      <c r="K3" s="8"/>
      <c r="L3" s="30"/>
      <c r="M3" s="30"/>
      <c r="N3" s="8"/>
    </row>
    <row r="4" s="1" customFormat="1" ht="19.9" customHeight="1" spans="1:14">
      <c r="A4" s="9"/>
      <c r="B4" s="9"/>
      <c r="C4" s="10" t="s">
        <v>31</v>
      </c>
      <c r="D4" s="11"/>
      <c r="E4" s="11"/>
      <c r="F4" s="11"/>
      <c r="G4" s="11"/>
      <c r="H4" s="11"/>
      <c r="I4" s="11"/>
      <c r="J4" s="11"/>
      <c r="K4" s="11"/>
      <c r="L4" s="11"/>
      <c r="M4" s="31"/>
      <c r="N4" s="32" t="s">
        <v>8</v>
      </c>
    </row>
    <row r="5" s="1" customFormat="1" ht="21.75" customHeight="1" spans="1:14">
      <c r="A5" s="9"/>
      <c r="B5" s="9"/>
      <c r="C5" s="9" t="s">
        <v>32</v>
      </c>
      <c r="D5" s="9"/>
      <c r="E5" s="9"/>
      <c r="F5" s="9" t="s">
        <v>33</v>
      </c>
      <c r="G5" s="9"/>
      <c r="H5" s="12"/>
      <c r="I5" s="12"/>
      <c r="J5" s="9" t="s">
        <v>33</v>
      </c>
      <c r="K5" s="9"/>
      <c r="L5" s="12"/>
      <c r="M5" s="12"/>
      <c r="N5" s="32"/>
    </row>
    <row r="6" s="1" customFormat="1" ht="31.5" customHeight="1" spans="1:14">
      <c r="A6" s="9"/>
      <c r="B6" s="9"/>
      <c r="C6" s="9" t="s">
        <v>34</v>
      </c>
      <c r="D6" s="9" t="s">
        <v>35</v>
      </c>
      <c r="E6" s="9" t="s">
        <v>36</v>
      </c>
      <c r="F6" s="9" t="s">
        <v>37</v>
      </c>
      <c r="G6" s="9"/>
      <c r="H6" s="12"/>
      <c r="I6" s="12"/>
      <c r="J6" s="9" t="s">
        <v>38</v>
      </c>
      <c r="K6" s="9"/>
      <c r="L6" s="12"/>
      <c r="M6" s="12"/>
      <c r="N6" s="32"/>
    </row>
    <row r="7" s="1" customFormat="1" ht="40.5" spans="1:14">
      <c r="A7" s="13"/>
      <c r="B7" s="13"/>
      <c r="C7" s="13"/>
      <c r="D7" s="14"/>
      <c r="E7" s="14"/>
      <c r="F7" s="14" t="s">
        <v>39</v>
      </c>
      <c r="G7" s="14" t="s">
        <v>40</v>
      </c>
      <c r="H7" s="15" t="s">
        <v>41</v>
      </c>
      <c r="I7" s="15" t="s">
        <v>42</v>
      </c>
      <c r="J7" s="14" t="s">
        <v>39</v>
      </c>
      <c r="K7" s="14" t="s">
        <v>40</v>
      </c>
      <c r="L7" s="15" t="s">
        <v>41</v>
      </c>
      <c r="M7" s="15" t="s">
        <v>42</v>
      </c>
      <c r="N7" s="33"/>
    </row>
    <row r="8" s="1" customFormat="1" ht="28.5" customHeight="1" spans="1:14">
      <c r="A8" s="16"/>
      <c r="B8" s="16"/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18" t="s">
        <v>43</v>
      </c>
      <c r="I8" s="18" t="s">
        <v>44</v>
      </c>
      <c r="J8" s="17">
        <v>8</v>
      </c>
      <c r="K8" s="17">
        <v>9</v>
      </c>
      <c r="L8" s="18" t="s">
        <v>45</v>
      </c>
      <c r="M8" s="18" t="s">
        <v>46</v>
      </c>
      <c r="N8" s="34"/>
    </row>
    <row r="9" s="1" customFormat="1" ht="28.5" customHeight="1" spans="1:14">
      <c r="A9" s="16" t="s">
        <v>23</v>
      </c>
      <c r="B9" s="16"/>
      <c r="C9" s="16"/>
      <c r="D9" s="19"/>
      <c r="E9" s="19"/>
      <c r="F9" s="19"/>
      <c r="G9" s="19"/>
      <c r="H9" s="19" t="e">
        <f>F9/C9*100%</f>
        <v>#DIV/0!</v>
      </c>
      <c r="I9" s="19" t="e">
        <f>G9/E9*100%</f>
        <v>#DIV/0!</v>
      </c>
      <c r="J9" s="16"/>
      <c r="K9" s="19"/>
      <c r="L9" s="35" t="e">
        <f>J9/C9*100%</f>
        <v>#DIV/0!</v>
      </c>
      <c r="M9" s="35" t="e">
        <f>K9/E9*100%</f>
        <v>#DIV/0!</v>
      </c>
      <c r="N9" s="34"/>
    </row>
    <row r="10" s="2" customFormat="1" ht="27" customHeight="1" spans="1:14">
      <c r="A10" s="20" t="s">
        <v>25</v>
      </c>
      <c r="B10" s="21"/>
      <c r="C10" s="17"/>
      <c r="D10" s="22"/>
      <c r="E10" s="22"/>
      <c r="F10" s="22"/>
      <c r="G10" s="22"/>
      <c r="H10" s="22"/>
      <c r="I10" s="22"/>
      <c r="J10" s="17"/>
      <c r="K10" s="22"/>
      <c r="L10" s="18"/>
      <c r="M10" s="18"/>
      <c r="N10" s="17"/>
    </row>
    <row r="11" s="2" customFormat="1" ht="27" customHeight="1" spans="1:14">
      <c r="A11" s="20" t="s">
        <v>26</v>
      </c>
      <c r="B11" s="21"/>
      <c r="C11" s="17">
        <v>13</v>
      </c>
      <c r="D11" s="22">
        <v>1248</v>
      </c>
      <c r="E11" s="22">
        <v>1248</v>
      </c>
      <c r="F11" s="22">
        <v>13</v>
      </c>
      <c r="G11" s="22">
        <v>1201</v>
      </c>
      <c r="H11" s="18">
        <f>F11/C11*100%</f>
        <v>1</v>
      </c>
      <c r="I11" s="18">
        <f>G11/E11*100%</f>
        <v>0.962339743589744</v>
      </c>
      <c r="J11" s="17">
        <v>13</v>
      </c>
      <c r="K11" s="22">
        <v>1201</v>
      </c>
      <c r="L11" s="18">
        <f>J11/C11</f>
        <v>1</v>
      </c>
      <c r="M11" s="18">
        <f>K11/E11</f>
        <v>0.962339743589744</v>
      </c>
      <c r="N11" s="17"/>
    </row>
    <row r="12" s="3" customFormat="1" ht="27" customHeight="1" spans="1:14">
      <c r="A12" s="23" t="s">
        <v>27</v>
      </c>
      <c r="B12" s="21"/>
      <c r="C12" s="24"/>
      <c r="D12" s="25"/>
      <c r="E12" s="25"/>
      <c r="F12" s="25"/>
      <c r="G12" s="25"/>
      <c r="H12" s="25"/>
      <c r="I12" s="25"/>
      <c r="J12" s="24"/>
      <c r="K12" s="25"/>
      <c r="L12" s="18"/>
      <c r="M12" s="18"/>
      <c r="N12" s="24"/>
    </row>
    <row r="13" s="3" customFormat="1" ht="27" customHeight="1" spans="1:14">
      <c r="A13" s="20"/>
      <c r="B13" s="21"/>
      <c r="C13" s="24"/>
      <c r="D13" s="25"/>
      <c r="E13" s="25"/>
      <c r="F13" s="25"/>
      <c r="G13" s="25"/>
      <c r="H13" s="25"/>
      <c r="I13" s="25"/>
      <c r="J13" s="24"/>
      <c r="K13" s="25"/>
      <c r="L13" s="36"/>
      <c r="M13" s="36"/>
      <c r="N13" s="17"/>
    </row>
    <row r="14" ht="37" customHeight="1" spans="1:14">
      <c r="A14" s="26" t="s">
        <v>47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37"/>
      <c r="M14" s="37"/>
      <c r="N14" s="38"/>
    </row>
  </sheetData>
  <mergeCells count="16">
    <mergeCell ref="A1:N1"/>
    <mergeCell ref="A2:N2"/>
    <mergeCell ref="A3:N3"/>
    <mergeCell ref="C4:M4"/>
    <mergeCell ref="C5:E5"/>
    <mergeCell ref="F5:I5"/>
    <mergeCell ref="J5:M5"/>
    <mergeCell ref="F6:I6"/>
    <mergeCell ref="J6:M6"/>
    <mergeCell ref="A14:N14"/>
    <mergeCell ref="A4:A7"/>
    <mergeCell ref="B4:B7"/>
    <mergeCell ref="C6:C7"/>
    <mergeCell ref="D6:D7"/>
    <mergeCell ref="E6:E7"/>
    <mergeCell ref="N4:N7"/>
  </mergeCells>
  <pageMargins left="0.118055555555556" right="0.118055555555556" top="0.275" bottom="0.354166666666667" header="0.511111111111111" footer="0.511111111111111"/>
  <pageSetup paperSize="9" scale="85" firstPageNumber="7" fitToHeight="0" orientation="landscape" useFirstPageNumber="1" horizontalDpi="600" verticalDpi="600"/>
  <headerFooter alignWithMargins="0" scaleWithDoc="0">
    <oddFooter>&amp;R&amp;14—&amp;P—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J12" sqref="J12"/>
    </sheetView>
  </sheetViews>
  <sheetFormatPr defaultColWidth="9" defaultRowHeight="13.5"/>
  <cols>
    <col min="1" max="1" width="11.5" style="4" customWidth="1"/>
    <col min="2" max="2" width="15.3833333333333" customWidth="1"/>
    <col min="3" max="11" width="12.2583333333333" customWidth="1"/>
    <col min="12" max="13" width="12.2583333333333" style="5" customWidth="1"/>
    <col min="14" max="14" width="12.2583333333333" customWidth="1"/>
  </cols>
  <sheetData>
    <row r="1" s="1" customFormat="1" ht="21.75" customHeight="1" spans="1:14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28"/>
      <c r="M1" s="28"/>
      <c r="N1" s="6"/>
    </row>
    <row r="2" s="1" customFormat="1" ht="29.25" customHeight="1" spans="1:14">
      <c r="A2" s="7" t="s">
        <v>48</v>
      </c>
      <c r="B2" s="7"/>
      <c r="C2" s="7"/>
      <c r="D2" s="7"/>
      <c r="E2" s="7"/>
      <c r="F2" s="7"/>
      <c r="G2" s="7"/>
      <c r="H2" s="7"/>
      <c r="I2" s="7"/>
      <c r="J2" s="7"/>
      <c r="K2" s="7"/>
      <c r="L2" s="29"/>
      <c r="M2" s="29"/>
      <c r="N2" s="7"/>
    </row>
    <row r="3" s="1" customFormat="1" ht="15" customHeight="1" spans="1:14">
      <c r="A3" s="8" t="s">
        <v>30</v>
      </c>
      <c r="B3" s="8"/>
      <c r="C3" s="8"/>
      <c r="D3" s="8"/>
      <c r="E3" s="8"/>
      <c r="F3" s="8"/>
      <c r="G3" s="8"/>
      <c r="H3" s="8"/>
      <c r="I3" s="8"/>
      <c r="J3" s="8"/>
      <c r="K3" s="8"/>
      <c r="L3" s="30"/>
      <c r="M3" s="30"/>
      <c r="N3" s="8"/>
    </row>
    <row r="4" s="1" customFormat="1" ht="19.9" customHeight="1" spans="1:14">
      <c r="A4" s="9"/>
      <c r="B4" s="9"/>
      <c r="C4" s="10" t="s">
        <v>49</v>
      </c>
      <c r="D4" s="11"/>
      <c r="E4" s="11"/>
      <c r="F4" s="11"/>
      <c r="G4" s="11"/>
      <c r="H4" s="11"/>
      <c r="I4" s="11"/>
      <c r="J4" s="11"/>
      <c r="K4" s="11"/>
      <c r="L4" s="11"/>
      <c r="M4" s="31"/>
      <c r="N4" s="32" t="s">
        <v>8</v>
      </c>
    </row>
    <row r="5" s="1" customFormat="1" ht="21.75" customHeight="1" spans="1:14">
      <c r="A5" s="9"/>
      <c r="B5" s="9"/>
      <c r="C5" s="9" t="s">
        <v>32</v>
      </c>
      <c r="D5" s="9"/>
      <c r="E5" s="9"/>
      <c r="F5" s="9" t="s">
        <v>33</v>
      </c>
      <c r="G5" s="9"/>
      <c r="H5" s="12"/>
      <c r="I5" s="12"/>
      <c r="J5" s="9" t="s">
        <v>33</v>
      </c>
      <c r="K5" s="9"/>
      <c r="L5" s="12"/>
      <c r="M5" s="12"/>
      <c r="N5" s="32"/>
    </row>
    <row r="6" s="1" customFormat="1" ht="31.5" customHeight="1" spans="1:14">
      <c r="A6" s="9"/>
      <c r="B6" s="9"/>
      <c r="C6" s="9" t="s">
        <v>34</v>
      </c>
      <c r="D6" s="9" t="s">
        <v>35</v>
      </c>
      <c r="E6" s="9" t="s">
        <v>36</v>
      </c>
      <c r="F6" s="9" t="s">
        <v>37</v>
      </c>
      <c r="G6" s="9"/>
      <c r="H6" s="12"/>
      <c r="I6" s="12"/>
      <c r="J6" s="9" t="s">
        <v>38</v>
      </c>
      <c r="K6" s="9"/>
      <c r="L6" s="12"/>
      <c r="M6" s="12"/>
      <c r="N6" s="32"/>
    </row>
    <row r="7" s="1" customFormat="1" ht="40.5" spans="1:14">
      <c r="A7" s="13"/>
      <c r="B7" s="13"/>
      <c r="C7" s="13"/>
      <c r="D7" s="14"/>
      <c r="E7" s="14"/>
      <c r="F7" s="14" t="s">
        <v>39</v>
      </c>
      <c r="G7" s="14" t="s">
        <v>40</v>
      </c>
      <c r="H7" s="15" t="s">
        <v>41</v>
      </c>
      <c r="I7" s="15" t="s">
        <v>42</v>
      </c>
      <c r="J7" s="14" t="s">
        <v>39</v>
      </c>
      <c r="K7" s="14" t="s">
        <v>40</v>
      </c>
      <c r="L7" s="15" t="s">
        <v>41</v>
      </c>
      <c r="M7" s="15" t="s">
        <v>42</v>
      </c>
      <c r="N7" s="33"/>
    </row>
    <row r="8" s="1" customFormat="1" ht="28.5" customHeight="1" spans="1:14">
      <c r="A8" s="16"/>
      <c r="B8" s="16"/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18" t="s">
        <v>43</v>
      </c>
      <c r="I8" s="18" t="s">
        <v>44</v>
      </c>
      <c r="J8" s="17">
        <v>8</v>
      </c>
      <c r="K8" s="17">
        <v>9</v>
      </c>
      <c r="L8" s="18" t="s">
        <v>45</v>
      </c>
      <c r="M8" s="18" t="s">
        <v>46</v>
      </c>
      <c r="N8" s="34"/>
    </row>
    <row r="9" s="1" customFormat="1" ht="28.5" customHeight="1" spans="1:14">
      <c r="A9" s="16" t="s">
        <v>23</v>
      </c>
      <c r="B9" s="16"/>
      <c r="C9" s="16"/>
      <c r="D9" s="19"/>
      <c r="E9" s="19"/>
      <c r="F9" s="19"/>
      <c r="G9" s="19"/>
      <c r="H9" s="19" t="e">
        <f>F9/C9*100%</f>
        <v>#DIV/0!</v>
      </c>
      <c r="I9" s="19" t="e">
        <f>G9/E9*100%</f>
        <v>#DIV/0!</v>
      </c>
      <c r="J9" s="16"/>
      <c r="K9" s="19"/>
      <c r="L9" s="35" t="e">
        <f>J9/C9*100%</f>
        <v>#DIV/0!</v>
      </c>
      <c r="M9" s="35" t="e">
        <f>K9/E9*100%</f>
        <v>#DIV/0!</v>
      </c>
      <c r="N9" s="34"/>
    </row>
    <row r="10" s="2" customFormat="1" ht="27" customHeight="1" spans="1:14">
      <c r="A10" s="20" t="s">
        <v>25</v>
      </c>
      <c r="B10" s="21"/>
      <c r="C10" s="17"/>
      <c r="D10" s="22"/>
      <c r="E10" s="22"/>
      <c r="F10" s="22"/>
      <c r="G10" s="22"/>
      <c r="H10" s="22"/>
      <c r="I10" s="22"/>
      <c r="J10" s="17"/>
      <c r="K10" s="22"/>
      <c r="L10" s="18"/>
      <c r="M10" s="18"/>
      <c r="N10" s="17"/>
    </row>
    <row r="11" s="2" customFormat="1" ht="27" customHeight="1" spans="1:14">
      <c r="A11" s="20" t="s">
        <v>26</v>
      </c>
      <c r="B11" s="21"/>
      <c r="C11" s="17">
        <v>6</v>
      </c>
      <c r="D11" s="22">
        <v>466</v>
      </c>
      <c r="E11" s="22">
        <v>466</v>
      </c>
      <c r="F11" s="22">
        <v>5</v>
      </c>
      <c r="G11" s="22">
        <v>171</v>
      </c>
      <c r="H11" s="18">
        <f>F11/C11</f>
        <v>0.833333333333333</v>
      </c>
      <c r="I11" s="18">
        <f>G11/E11</f>
        <v>0.366952789699571</v>
      </c>
      <c r="J11" s="17">
        <v>5</v>
      </c>
      <c r="K11" s="22">
        <v>316</v>
      </c>
      <c r="L11" s="18">
        <f>J11/C11</f>
        <v>0.833333333333333</v>
      </c>
      <c r="M11" s="18">
        <f>K11/E11</f>
        <v>0.678111587982833</v>
      </c>
      <c r="N11" s="17" t="s">
        <v>50</v>
      </c>
    </row>
    <row r="12" s="3" customFormat="1" ht="27" customHeight="1" spans="1:14">
      <c r="A12" s="23" t="s">
        <v>27</v>
      </c>
      <c r="B12" s="21"/>
      <c r="C12" s="24"/>
      <c r="D12" s="25"/>
      <c r="E12" s="25"/>
      <c r="F12" s="25"/>
      <c r="G12" s="25"/>
      <c r="H12" s="25"/>
      <c r="I12" s="25"/>
      <c r="J12" s="24"/>
      <c r="K12" s="25"/>
      <c r="L12" s="18"/>
      <c r="M12" s="18"/>
      <c r="N12" s="24"/>
    </row>
    <row r="13" s="3" customFormat="1" ht="27" customHeight="1" spans="1:14">
      <c r="A13" s="20"/>
      <c r="B13" s="21"/>
      <c r="C13" s="24"/>
      <c r="D13" s="25"/>
      <c r="E13" s="25"/>
      <c r="F13" s="25"/>
      <c r="G13" s="25"/>
      <c r="H13" s="25"/>
      <c r="I13" s="25"/>
      <c r="J13" s="24"/>
      <c r="K13" s="25"/>
      <c r="L13" s="36"/>
      <c r="M13" s="36"/>
      <c r="N13" s="17"/>
    </row>
    <row r="14" ht="37" customHeight="1" spans="1:14">
      <c r="A14" s="26" t="s">
        <v>47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37"/>
      <c r="M14" s="37"/>
      <c r="N14" s="38"/>
    </row>
  </sheetData>
  <mergeCells count="16">
    <mergeCell ref="A1:N1"/>
    <mergeCell ref="A2:N2"/>
    <mergeCell ref="A3:N3"/>
    <mergeCell ref="C4:M4"/>
    <mergeCell ref="C5:E5"/>
    <mergeCell ref="F5:I5"/>
    <mergeCell ref="J5:M5"/>
    <mergeCell ref="F6:I6"/>
    <mergeCell ref="J6:M6"/>
    <mergeCell ref="A14:N14"/>
    <mergeCell ref="A4:A7"/>
    <mergeCell ref="B4:B7"/>
    <mergeCell ref="C6:C7"/>
    <mergeCell ref="D6:D7"/>
    <mergeCell ref="E6:E7"/>
    <mergeCell ref="N4:N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附件1-资金进度表</vt:lpstr>
      <vt:lpstr>附件2-1项目进度表（提前批）</vt:lpstr>
      <vt:lpstr>附件2-2项目进度表（增量批）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韦慧娟</dc:creator>
  <cp:lastModifiedBy>何芳</cp:lastModifiedBy>
  <cp:revision>1</cp:revision>
  <dcterms:created xsi:type="dcterms:W3CDTF">2016-05-20T00:04:00Z</dcterms:created>
  <cp:lastPrinted>2019-05-26T09:46:00Z</cp:lastPrinted>
  <dcterms:modified xsi:type="dcterms:W3CDTF">2024-04-28T07:14:44Z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BD4FB11A9EA54C929E8959E7181AD77E_12</vt:lpwstr>
  </property>
</Properties>
</file>